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-janc\AppData\Local\Temp\ESEDoc01032021164126\"/>
    </mc:Choice>
  </mc:AlternateContent>
  <xr:revisionPtr revIDLastSave="0" documentId="13_ncr:1_{12B9722D-6BF6-4751-A119-32A2C98F3D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L" sheetId="3" r:id="rId1"/>
  </sheets>
  <definedNames>
    <definedName name="OLE_LINK1" localSheetId="0">NL!#REF!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3" l="1"/>
  <c r="G24" i="3"/>
  <c r="K24" i="3" s="1"/>
  <c r="G23" i="3"/>
  <c r="G22" i="3"/>
  <c r="K21" i="3"/>
  <c r="G21" i="3"/>
  <c r="G20" i="3"/>
  <c r="K20" i="3" s="1"/>
  <c r="K19" i="3"/>
  <c r="G19" i="3"/>
  <c r="K18" i="3"/>
  <c r="G18" i="3"/>
  <c r="G17" i="3"/>
  <c r="K17" i="3" s="1"/>
  <c r="K16" i="3"/>
  <c r="G16" i="3"/>
  <c r="K15" i="3"/>
  <c r="G15" i="3"/>
  <c r="G14" i="3"/>
  <c r="K14" i="3" s="1"/>
  <c r="G13" i="3"/>
  <c r="K13" i="3" s="1"/>
  <c r="K12" i="3"/>
  <c r="G12" i="3"/>
  <c r="G11" i="3"/>
  <c r="K11" i="3" s="1"/>
  <c r="K9" i="3"/>
  <c r="G9" i="3"/>
  <c r="K7" i="3"/>
  <c r="G7" i="3"/>
  <c r="G6" i="3"/>
  <c r="K6" i="3" s="1"/>
  <c r="G5" i="3"/>
  <c r="K5" i="3" s="1"/>
</calcChain>
</file>

<file path=xl/sharedStrings.xml><?xml version="1.0" encoding="utf-8"?>
<sst xmlns="http://schemas.openxmlformats.org/spreadsheetml/2006/main" count="97" uniqueCount="69">
  <si>
    <t>Artikelnummer</t>
  </si>
  <si>
    <t>Artikelnaam</t>
  </si>
  <si>
    <t>EAN Code</t>
  </si>
  <si>
    <t>VE</t>
  </si>
  <si>
    <t>Eenheid</t>
  </si>
  <si>
    <t>VK /St € exl. BTW</t>
  </si>
  <si>
    <t>VK /St € incl. BTW</t>
  </si>
  <si>
    <t>Inhoud</t>
  </si>
  <si>
    <t>Premium Houtrotvuller</t>
  </si>
  <si>
    <t>87.19689.37315.3</t>
  </si>
  <si>
    <t>Stuk</t>
  </si>
  <si>
    <t>180 ml</t>
  </si>
  <si>
    <t>Premium Houtversterker</t>
  </si>
  <si>
    <t>87.19689.37316.0</t>
  </si>
  <si>
    <t>Set</t>
  </si>
  <si>
    <t>2 x 15 ml</t>
  </si>
  <si>
    <t>Premium Plamuur</t>
  </si>
  <si>
    <t>87.19689.37317.7</t>
  </si>
  <si>
    <t>Mengplateau</t>
  </si>
  <si>
    <t>87.19689.37300.9</t>
  </si>
  <si>
    <t>Nitril Wegwerphandschoenen (5 paar)</t>
  </si>
  <si>
    <t>87.19689.37302.3</t>
  </si>
  <si>
    <t>Reinigingsdoekjes (60 stuks)</t>
  </si>
  <si>
    <t>87.19689.37303.0</t>
  </si>
  <si>
    <t>Reinigingsdoekjes (2 stuks)</t>
  </si>
  <si>
    <t>87.19689.37304.7</t>
  </si>
  <si>
    <t>Paar</t>
  </si>
  <si>
    <t>RVS Aanbrandmes</t>
  </si>
  <si>
    <t>87.19689.37305.4</t>
  </si>
  <si>
    <t>RVS Reparatie Opbouwmes</t>
  </si>
  <si>
    <t>87.19689.37306.1</t>
  </si>
  <si>
    <t>RVS Mengmes</t>
  </si>
  <si>
    <t>87.19689.37307.8</t>
  </si>
  <si>
    <t>RVS Reparatiemes Klein</t>
  </si>
  <si>
    <t>87.19689.37308.5</t>
  </si>
  <si>
    <t>RVS Reparatiemes Groot</t>
  </si>
  <si>
    <t>87.19689.37309.2</t>
  </si>
  <si>
    <t>Kunststof Reparatie Opbouwmes</t>
  </si>
  <si>
    <t>87.19689.37310.8</t>
  </si>
  <si>
    <t>Kunststof Reparatiemes</t>
  </si>
  <si>
    <t>87.19689.37311.5</t>
  </si>
  <si>
    <t>Doseerpistool</t>
  </si>
  <si>
    <t>87.19689.37312.2</t>
  </si>
  <si>
    <t>Houten spatel</t>
  </si>
  <si>
    <t>87.19689.37313.9</t>
  </si>
  <si>
    <t>Mengbeker</t>
  </si>
  <si>
    <t>87.19689.37314.6</t>
  </si>
  <si>
    <t>Wegwerpkwast</t>
  </si>
  <si>
    <t>87.17882.00000.5</t>
  </si>
  <si>
    <t>totale netto prijs</t>
  </si>
  <si>
    <t>gratis</t>
  </si>
  <si>
    <t>Green tray</t>
  </si>
  <si>
    <t>Presentatiefoam ring</t>
  </si>
  <si>
    <t>bestelhoeveelheid</t>
  </si>
  <si>
    <t>info@eazy-fix.com</t>
  </si>
  <si>
    <t>Houtrot frees</t>
  </si>
  <si>
    <t>87.19689.37323.8</t>
  </si>
  <si>
    <t xml:space="preserve">Bestelformulier EAZYFIX® </t>
  </si>
  <si>
    <t>Bestelling graag sturen aan:</t>
  </si>
  <si>
    <t>Naam winkel:</t>
  </si>
  <si>
    <t>Folder EAZYFIX® Houtrotvuller</t>
  </si>
  <si>
    <t>stuks</t>
  </si>
  <si>
    <t>Folder EAZYFIX® Plamuur</t>
  </si>
  <si>
    <t>5571019   </t>
  </si>
  <si>
    <t>EAZYFIX Display RVS Reparatiemes groot</t>
  </si>
  <si>
    <t>EAZYFIX Display Plamuur mengmes</t>
  </si>
  <si>
    <t>EAZYFIX® Leenfrees machine</t>
  </si>
  <si>
    <t>gratis!
max. 1 per winkel</t>
  </si>
  <si>
    <t>gratis!
Altijd bij te bestellen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</si>
</sst>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&quot;€&quot;\ #,##0.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24"/>
      <color theme="4" tint="-0.499984740745262"/>
      <name val="Dax-Regular"/>
    </font>
    <font>
      <u/>
      <sz val="14"/>
      <color rgb="FFFF0000"/>
      <name val="Dax-Regular"/>
    </font>
    <font>
      <sz val="11"/>
      <color theme="4" tint="-0.499984740745262"/>
      <name val="Dax-Regular"/>
    </font>
    <font>
      <b/>
      <sz val="11"/>
      <color theme="4" tint="-0.499984740745262"/>
      <name val="Dax-Regular"/>
    </font>
    <font>
      <b/>
      <sz val="16"/>
      <color rgb="FFFF0000"/>
      <name val="Dax-Regular"/>
    </font>
    <font>
      <b/>
      <i/>
      <sz val="11"/>
      <color theme="4" tint="-0.499984740745262"/>
      <name val="Dax-Regular"/>
    </font>
    <font>
      <i/>
      <sz val="11"/>
      <color theme="4" tint="-0.499984740745262"/>
      <name val="Dax-Regular"/>
    </font>
    <font>
      <sz val="16"/>
      <color theme="4" tint="-0.499984740745262"/>
      <name val="Dax-Regular"/>
    </font>
    <font>
      <b/>
      <sz val="22"/>
      <color theme="4" tint="-0.499984740745262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91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8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166" fontId="8" fillId="0" borderId="6" xfId="1" applyNumberFormat="1" applyFont="1" applyBorder="1" applyAlignment="1" applyProtection="1">
      <alignment horizontal="center" vertical="top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166" fontId="9" fillId="4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top"/>
    </xf>
    <xf numFmtId="166" fontId="8" fillId="0" borderId="11" xfId="1" applyNumberFormat="1" applyFont="1" applyBorder="1" applyAlignment="1" applyProtection="1">
      <alignment horizontal="center" vertical="top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wrapText="1"/>
    </xf>
    <xf numFmtId="0" fontId="8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6" xfId="0" applyFont="1" applyBorder="1" applyAlignment="1">
      <alignment horizontal="center" vertical="top"/>
    </xf>
    <xf numFmtId="166" fontId="8" fillId="0" borderId="16" xfId="1" applyNumberFormat="1" applyFont="1" applyBorder="1" applyAlignment="1" applyProtection="1">
      <alignment horizontal="center" vertical="top"/>
    </xf>
    <xf numFmtId="0" fontId="10" fillId="4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166" fontId="8" fillId="0" borderId="21" xfId="1" applyNumberFormat="1" applyFont="1" applyBorder="1" applyAlignment="1" applyProtection="1">
      <alignment horizontal="center" vertical="top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 wrapText="1"/>
    </xf>
    <xf numFmtId="0" fontId="8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166" fontId="8" fillId="3" borderId="3" xfId="0" applyNumberFormat="1" applyFont="1" applyFill="1" applyBorder="1" applyAlignment="1">
      <alignment horizontal="center" vertical="top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24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10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8" fillId="0" borderId="26" xfId="0" applyFont="1" applyBorder="1"/>
    <xf numFmtId="166" fontId="8" fillId="0" borderId="11" xfId="1" applyNumberFormat="1" applyFont="1" applyFill="1" applyBorder="1" applyAlignment="1" applyProtection="1">
      <alignment horizontal="center" vertical="top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166" fontId="8" fillId="0" borderId="16" xfId="1" applyNumberFormat="1" applyFont="1" applyFill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left" vertical="top"/>
    </xf>
    <xf numFmtId="0" fontId="8" fillId="0" borderId="13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2" borderId="3" xfId="0" applyFont="1" applyFill="1" applyBorder="1" applyProtection="1"/>
    <xf numFmtId="0" fontId="8" fillId="0" borderId="22" xfId="0" applyFont="1" applyBorder="1" applyAlignment="1" applyProtection="1">
      <alignment horizontal="left" vertical="top"/>
    </xf>
    <xf numFmtId="0" fontId="8" fillId="3" borderId="3" xfId="0" applyFont="1" applyFill="1" applyBorder="1" applyAlignment="1" applyProtection="1">
      <alignment horizontal="left" vertical="top"/>
    </xf>
    <xf numFmtId="0" fontId="8" fillId="0" borderId="13" xfId="0" applyFont="1" applyBorder="1" applyAlignment="1" applyProtection="1">
      <alignment vertical="top"/>
    </xf>
    <xf numFmtId="0" fontId="8" fillId="0" borderId="13" xfId="0" applyFont="1" applyBorder="1" applyProtection="1"/>
    <xf numFmtId="0" fontId="8" fillId="0" borderId="11" xfId="0" applyFont="1" applyBorder="1" applyAlignment="1">
      <alignment horizontal="center" vertical="top" wrapText="1"/>
    </xf>
    <xf numFmtId="0" fontId="8" fillId="0" borderId="13" xfId="0" applyFont="1" applyBorder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5" borderId="0" xfId="0" applyFont="1" applyFill="1" applyAlignment="1">
      <alignment horizontal="right" vertical="top" wrapText="1"/>
    </xf>
    <xf numFmtId="0" fontId="7" fillId="0" borderId="0" xfId="9" applyFont="1" applyAlignment="1">
      <alignment horizontal="center" vertical="center"/>
    </xf>
    <xf numFmtId="0" fontId="14" fillId="5" borderId="1" xfId="0" applyFont="1" applyFill="1" applyBorder="1" applyAlignment="1">
      <alignment horizontal="right"/>
    </xf>
    <xf numFmtId="0" fontId="10" fillId="4" borderId="0" xfId="0" applyFont="1" applyFill="1" applyAlignment="1" applyProtection="1">
      <alignment horizontal="right" vertical="top"/>
      <protection locked="0"/>
    </xf>
  </cellXfs>
  <cellStyles count="10">
    <cellStyle name="Hyperlink" xfId="9" builtinId="8"/>
    <cellStyle name="Komma 2" xfId="2" xr:uid="{00000000-0005-0000-0000-000001000000}"/>
    <cellStyle name="Komma 3" xfId="3" xr:uid="{00000000-0005-0000-0000-000002000000}"/>
    <cellStyle name="Standaard" xfId="0" builtinId="0"/>
    <cellStyle name="Standaard 2" xfId="4" xr:uid="{00000000-0005-0000-0000-000004000000}"/>
    <cellStyle name="Standaard 2 2" xfId="5" xr:uid="{00000000-0005-0000-0000-000005000000}"/>
    <cellStyle name="Standaard 3" xfId="6" xr:uid="{00000000-0005-0000-0000-000006000000}"/>
    <cellStyle name="Standaard 4" xfId="7" xr:uid="{00000000-0005-0000-0000-000007000000}"/>
    <cellStyle name="Standaard 5" xfId="8" xr:uid="{00000000-0005-0000-0000-000008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174756</xdr:colOff>
      <xdr:row>0</xdr:row>
      <xdr:rowOff>0</xdr:rowOff>
    </xdr:from>
    <xdr:to>
      <xdr:col>2</xdr:col>
      <xdr:colOff>1124398</xdr:colOff>
      <xdr:row>2</xdr:row>
      <xdr:rowOff>207400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9122492-7E5B-4E92-8EC9-E85511D5E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5756" y="0"/>
          <a:ext cx="949642" cy="1417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332816</xdr:colOff>
      <xdr:row>4</xdr:row>
      <xdr:rowOff>7247</xdr:rowOff>
    </xdr:from>
    <xdr:to>
      <xdr:col>2</xdr:col>
      <xdr:colOff>898152</xdr:colOff>
      <xdr:row>5</xdr:row>
      <xdr:rowOff>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2145FD5-D033-4E0F-B12F-BFD781167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816" y="1655072"/>
          <a:ext cx="565336" cy="583318"/>
        </a:xfrm>
        <a:prstGeom prst="rect">
          <a:avLst/>
        </a:prstGeom>
      </xdr:spPr>
    </xdr:pic>
    <xdr:clientData/>
  </xdr:twoCellAnchor>
  <xdr:twoCellAnchor editAs="oneCell">
    <xdr:from>
      <xdr:col>2</xdr:col>
      <xdr:colOff>362026</xdr:colOff>
      <xdr:row>5</xdr:row>
      <xdr:rowOff>44822</xdr:rowOff>
    </xdr:from>
    <xdr:to>
      <xdr:col>2</xdr:col>
      <xdr:colOff>897698</xdr:colOff>
      <xdr:row>5</xdr:row>
      <xdr:rowOff>590101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DFF6231-3ADA-42B7-9A92-0725C8DA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3026" y="2283197"/>
          <a:ext cx="535672" cy="545279"/>
        </a:xfrm>
        <a:prstGeom prst="rect">
          <a:avLst/>
        </a:prstGeom>
      </xdr:spPr>
    </xdr:pic>
    <xdr:clientData/>
  </xdr:twoCellAnchor>
  <xdr:twoCellAnchor editAs="oneCell">
    <xdr:from>
      <xdr:col>2</xdr:col>
      <xdr:colOff>340472</xdr:colOff>
      <xdr:row>6</xdr:row>
      <xdr:rowOff>18451</xdr:rowOff>
    </xdr:from>
    <xdr:to>
      <xdr:col>2</xdr:col>
      <xdr:colOff>952500</xdr:colOff>
      <xdr:row>6</xdr:row>
      <xdr:rowOff>629436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674A614-2090-4E3D-A29F-570B8B66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472" y="2847376"/>
          <a:ext cx="612028" cy="610985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8</xdr:row>
      <xdr:rowOff>19050</xdr:rowOff>
    </xdr:from>
    <xdr:to>
      <xdr:col>2</xdr:col>
      <xdr:colOff>967740</xdr:colOff>
      <xdr:row>9</xdr:row>
      <xdr:rowOff>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E69F1C6-AF9E-4DC1-9A59-92906631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3743325"/>
          <a:ext cx="577215" cy="571501"/>
        </a:xfrm>
        <a:prstGeom prst="rect">
          <a:avLst/>
        </a:prstGeom>
      </xdr:spPr>
    </xdr:pic>
    <xdr:clientData/>
  </xdr:twoCellAnchor>
  <xdr:twoCellAnchor editAs="oneCell">
    <xdr:from>
      <xdr:col>2</xdr:col>
      <xdr:colOff>402169</xdr:colOff>
      <xdr:row>13</xdr:row>
      <xdr:rowOff>35215</xdr:rowOff>
    </xdr:from>
    <xdr:to>
      <xdr:col>2</xdr:col>
      <xdr:colOff>950382</xdr:colOff>
      <xdr:row>13</xdr:row>
      <xdr:rowOff>588566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303D546-37A5-4DBD-BD65-BA399B5A7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169" y="6378865"/>
          <a:ext cx="548213" cy="553351"/>
        </a:xfrm>
        <a:prstGeom prst="rect">
          <a:avLst/>
        </a:prstGeom>
      </xdr:spPr>
    </xdr:pic>
    <xdr:clientData/>
  </xdr:twoCellAnchor>
  <xdr:twoCellAnchor editAs="oneCell">
    <xdr:from>
      <xdr:col>2</xdr:col>
      <xdr:colOff>401142</xdr:colOff>
      <xdr:row>20</xdr:row>
      <xdr:rowOff>16964</xdr:rowOff>
    </xdr:from>
    <xdr:to>
      <xdr:col>2</xdr:col>
      <xdr:colOff>952500</xdr:colOff>
      <xdr:row>21</xdr:row>
      <xdr:rowOff>1626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2C6619CC-A72E-408D-96DF-BCAF03F6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142" y="10494464"/>
          <a:ext cx="551358" cy="575212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22</xdr:row>
      <xdr:rowOff>29442</xdr:rowOff>
    </xdr:from>
    <xdr:to>
      <xdr:col>2</xdr:col>
      <xdr:colOff>955675</xdr:colOff>
      <xdr:row>22</xdr:row>
      <xdr:rowOff>587665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91199412-C210-4128-864E-DFB71AB99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5" y="11688042"/>
          <a:ext cx="558800" cy="558223"/>
        </a:xfrm>
        <a:prstGeom prst="rect">
          <a:avLst/>
        </a:prstGeom>
      </xdr:spPr>
    </xdr:pic>
    <xdr:clientData/>
  </xdr:twoCellAnchor>
  <xdr:twoCellAnchor editAs="oneCell">
    <xdr:from>
      <xdr:col>2</xdr:col>
      <xdr:colOff>376872</xdr:colOff>
      <xdr:row>18</xdr:row>
      <xdr:rowOff>13710</xdr:rowOff>
    </xdr:from>
    <xdr:to>
      <xdr:col>2</xdr:col>
      <xdr:colOff>931862</xdr:colOff>
      <xdr:row>18</xdr:row>
      <xdr:rowOff>571500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6749C3E2-E1C3-4602-B8FD-A1AE3E6CB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872" y="9310110"/>
          <a:ext cx="554990" cy="557790"/>
        </a:xfrm>
        <a:prstGeom prst="rect">
          <a:avLst/>
        </a:prstGeom>
      </xdr:spPr>
    </xdr:pic>
    <xdr:clientData/>
  </xdr:twoCellAnchor>
  <xdr:twoCellAnchor editAs="oneCell">
    <xdr:from>
      <xdr:col>2</xdr:col>
      <xdr:colOff>409416</xdr:colOff>
      <xdr:row>19</xdr:row>
      <xdr:rowOff>28416</xdr:rowOff>
    </xdr:from>
    <xdr:to>
      <xdr:col>2</xdr:col>
      <xdr:colOff>968851</xdr:colOff>
      <xdr:row>20</xdr:row>
      <xdr:rowOff>2007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B67FD07-3B42-4561-BC9C-84320F5C6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416" y="9915366"/>
          <a:ext cx="559435" cy="564141"/>
        </a:xfrm>
        <a:prstGeom prst="rect">
          <a:avLst/>
        </a:prstGeom>
      </xdr:spPr>
    </xdr:pic>
    <xdr:clientData/>
  </xdr:twoCellAnchor>
  <xdr:twoCellAnchor editAs="oneCell">
    <xdr:from>
      <xdr:col>2</xdr:col>
      <xdr:colOff>425450</xdr:colOff>
      <xdr:row>11</xdr:row>
      <xdr:rowOff>57150</xdr:rowOff>
    </xdr:from>
    <xdr:to>
      <xdr:col>2</xdr:col>
      <xdr:colOff>934720</xdr:colOff>
      <xdr:row>11</xdr:row>
      <xdr:rowOff>551180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A0C43F89-604D-4228-9054-28894DEE4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450" y="5219700"/>
          <a:ext cx="509270" cy="49403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12</xdr:row>
      <xdr:rowOff>25400</xdr:rowOff>
    </xdr:from>
    <xdr:to>
      <xdr:col>2</xdr:col>
      <xdr:colOff>931545</xdr:colOff>
      <xdr:row>12</xdr:row>
      <xdr:rowOff>551180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70DDF98-054B-4758-AACD-75C59A1C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5778500"/>
          <a:ext cx="521970" cy="525780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21</xdr:row>
      <xdr:rowOff>24246</xdr:rowOff>
    </xdr:from>
    <xdr:to>
      <xdr:col>2</xdr:col>
      <xdr:colOff>955675</xdr:colOff>
      <xdr:row>22</xdr:row>
      <xdr:rowOff>116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F5B8C7F7-0187-485D-83B6-64A4B448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5" y="11092296"/>
          <a:ext cx="558800" cy="566420"/>
        </a:xfrm>
        <a:prstGeom prst="rect">
          <a:avLst/>
        </a:prstGeom>
      </xdr:spPr>
    </xdr:pic>
    <xdr:clientData/>
  </xdr:twoCellAnchor>
  <xdr:twoCellAnchor editAs="oneCell">
    <xdr:from>
      <xdr:col>2</xdr:col>
      <xdr:colOff>406847</xdr:colOff>
      <xdr:row>14</xdr:row>
      <xdr:rowOff>46496</xdr:rowOff>
    </xdr:from>
    <xdr:to>
      <xdr:col>2</xdr:col>
      <xdr:colOff>936179</xdr:colOff>
      <xdr:row>15</xdr:row>
      <xdr:rowOff>2423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D6F87E35-45C8-4591-8CAE-808BB281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847" y="6980696"/>
          <a:ext cx="529332" cy="546477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15</xdr:row>
      <xdr:rowOff>63500</xdr:rowOff>
    </xdr:from>
    <xdr:to>
      <xdr:col>2</xdr:col>
      <xdr:colOff>933450</xdr:colOff>
      <xdr:row>15</xdr:row>
      <xdr:rowOff>587375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10E5A536-F4F1-4BD5-BD62-9E6D5057A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7588250"/>
          <a:ext cx="514350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421526</xdr:colOff>
      <xdr:row>16</xdr:row>
      <xdr:rowOff>49646</xdr:rowOff>
    </xdr:from>
    <xdr:to>
      <xdr:col>2</xdr:col>
      <xdr:colOff>931024</xdr:colOff>
      <xdr:row>16</xdr:row>
      <xdr:rowOff>551524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4BF9BA-4426-486E-AC24-9FFA2BDA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2526" y="8164946"/>
          <a:ext cx="509498" cy="501878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35215</xdr:rowOff>
    </xdr:from>
    <xdr:to>
      <xdr:col>2</xdr:col>
      <xdr:colOff>931545</xdr:colOff>
      <xdr:row>17</xdr:row>
      <xdr:rowOff>568038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26AA3865-86D8-4941-8D2D-FF95B92E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8741065"/>
          <a:ext cx="521970" cy="532823"/>
        </a:xfrm>
        <a:prstGeom prst="rect">
          <a:avLst/>
        </a:prstGeom>
      </xdr:spPr>
    </xdr:pic>
    <xdr:clientData/>
  </xdr:twoCellAnchor>
  <xdr:twoCellAnchor editAs="oneCell">
    <xdr:from>
      <xdr:col>2</xdr:col>
      <xdr:colOff>390218</xdr:colOff>
      <xdr:row>10</xdr:row>
      <xdr:rowOff>25400</xdr:rowOff>
    </xdr:from>
    <xdr:to>
      <xdr:col>2</xdr:col>
      <xdr:colOff>968048</xdr:colOff>
      <xdr:row>11</xdr:row>
      <xdr:rowOff>1771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21A5D359-EC66-4879-9DED-16C5C7C38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18" y="4597400"/>
          <a:ext cx="577830" cy="566921"/>
        </a:xfrm>
        <a:prstGeom prst="rect">
          <a:avLst/>
        </a:prstGeom>
      </xdr:spPr>
    </xdr:pic>
    <xdr:clientData/>
  </xdr:twoCellAnchor>
  <xdr:twoCellAnchor editAs="oneCell">
    <xdr:from>
      <xdr:col>2</xdr:col>
      <xdr:colOff>355441</xdr:colOff>
      <xdr:row>23</xdr:row>
      <xdr:rowOff>12108</xdr:rowOff>
    </xdr:from>
    <xdr:to>
      <xdr:col>2</xdr:col>
      <xdr:colOff>931386</xdr:colOff>
      <xdr:row>24</xdr:row>
      <xdr:rowOff>2786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488926AC-8341-41E9-9154-BD80EF07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441" y="12261258"/>
          <a:ext cx="575945" cy="581228"/>
        </a:xfrm>
        <a:prstGeom prst="rect">
          <a:avLst/>
        </a:prstGeom>
      </xdr:spPr>
    </xdr:pic>
    <xdr:clientData/>
  </xdr:twoCellAnchor>
  <xdr:twoCellAnchor editAs="oneCell">
    <xdr:from>
      <xdr:col>2</xdr:col>
      <xdr:colOff>349678</xdr:colOff>
      <xdr:row>24</xdr:row>
      <xdr:rowOff>15716</xdr:rowOff>
    </xdr:from>
    <xdr:to>
      <xdr:col>2</xdr:col>
      <xdr:colOff>948711</xdr:colOff>
      <xdr:row>25</xdr:row>
      <xdr:rowOff>58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A37C1B6-CC0D-4F3B-89B0-714CADB3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40678" y="12855416"/>
          <a:ext cx="599033" cy="574892"/>
        </a:xfrm>
        <a:prstGeom prst="rect">
          <a:avLst/>
        </a:prstGeom>
      </xdr:spPr>
    </xdr:pic>
    <xdr:clientData/>
  </xdr:twoCellAnchor>
  <xdr:twoCellAnchor>
    <xdr:from>
      <xdr:col>2</xdr:col>
      <xdr:colOff>371474</xdr:colOff>
      <xdr:row>30</xdr:row>
      <xdr:rowOff>142841</xdr:rowOff>
    </xdr:from>
    <xdr:to>
      <xdr:col>2</xdr:col>
      <xdr:colOff>955521</xdr:colOff>
      <xdr:row>30</xdr:row>
      <xdr:rowOff>736476</xdr:rowOff>
    </xdr:to>
    <xdr:pic>
      <xdr:nvPicPr>
        <xdr:cNvPr id="22" name="Picture 6" descr="A picture containing indoor, refrigerator, table, sitting&#10;&#10;Description automatically generated">
          <a:extLst>
            <a:ext uri="{FF2B5EF4-FFF2-40B4-BE49-F238E27FC236}">
              <a16:creationId xmlns:a16="http://schemas.microsoft.com/office/drawing/2014/main" id="{C089B158-88FE-42B7-ACE1-24A7224C9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4" y="15887106"/>
          <a:ext cx="584047" cy="593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348754</xdr:colOff>
      <xdr:row>28</xdr:row>
      <xdr:rowOff>161104</xdr:rowOff>
    </xdr:from>
    <xdr:to>
      <xdr:col>2</xdr:col>
      <xdr:colOff>1011332</xdr:colOff>
      <xdr:row>28</xdr:row>
      <xdr:rowOff>651452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DA16E82A-C7A6-4A22-BECB-F2545C7DA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39754" y="14414986"/>
          <a:ext cx="662578" cy="490348"/>
        </a:xfrm>
        <a:prstGeom prst="rect">
          <a:avLst/>
        </a:prstGeom>
      </xdr:spPr>
    </xdr:pic>
    <xdr:clientData/>
  </xdr:twoCellAnchor>
  <xdr:twoCellAnchor editAs="oneCell">
    <xdr:from>
      <xdr:col>2</xdr:col>
      <xdr:colOff>348362</xdr:colOff>
      <xdr:row>29</xdr:row>
      <xdr:rowOff>153524</xdr:rowOff>
    </xdr:from>
    <xdr:to>
      <xdr:col>2</xdr:col>
      <xdr:colOff>1009981</xdr:colOff>
      <xdr:row>29</xdr:row>
      <xdr:rowOff>630278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B9AAC1AF-1945-4318-B602-881786227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39362" y="15169406"/>
          <a:ext cx="661619" cy="476754"/>
        </a:xfrm>
        <a:prstGeom prst="rect">
          <a:avLst/>
        </a:prstGeom>
      </xdr:spPr>
    </xdr:pic>
    <xdr:clientData/>
  </xdr:twoCellAnchor>
  <xdr:twoCellAnchor editAs="oneCell">
    <xdr:from>
      <xdr:col>2</xdr:col>
      <xdr:colOff>392429</xdr:colOff>
      <xdr:row>31</xdr:row>
      <xdr:rowOff>149712</xdr:rowOff>
    </xdr:from>
    <xdr:to>
      <xdr:col>2</xdr:col>
      <xdr:colOff>953731</xdr:colOff>
      <xdr:row>31</xdr:row>
      <xdr:rowOff>649943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089B861-5E5C-41FD-82CF-C76E8105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83429" y="16790447"/>
          <a:ext cx="561302" cy="500231"/>
        </a:xfrm>
        <a:prstGeom prst="rect">
          <a:avLst/>
        </a:prstGeom>
      </xdr:spPr>
    </xdr:pic>
    <xdr:clientData/>
  </xdr:twoCellAnchor>
  <xdr:twoCellAnchor editAs="oneCell">
    <xdr:from>
      <xdr:col>2</xdr:col>
      <xdr:colOff>350557</xdr:colOff>
      <xdr:row>27</xdr:row>
      <xdr:rowOff>78442</xdr:rowOff>
    </xdr:from>
    <xdr:to>
      <xdr:col>2</xdr:col>
      <xdr:colOff>997327</xdr:colOff>
      <xdr:row>27</xdr:row>
      <xdr:rowOff>661147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804B7DC4-B32F-44D6-BA87-EDDD9CD21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41557" y="14332324"/>
          <a:ext cx="646770" cy="582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azy-fi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3018-3A6F-4D9B-B171-1531B8961B66}">
  <sheetPr>
    <tabColor rgb="FFFF6600"/>
    <pageSetUpPr fitToPage="1"/>
  </sheetPr>
  <dimension ref="A1:R42"/>
  <sheetViews>
    <sheetView tabSelected="1" zoomScale="85" zoomScaleNormal="85" workbookViewId="0">
      <selection activeCell="J5" sqref="J5"/>
    </sheetView>
  </sheetViews>
  <sheetFormatPr defaultColWidth="10.75" defaultRowHeight="14.25" x14ac:dyDescent="0.2"/>
  <cols>
    <col min="1" max="1" width="15.625" style="73" bestFit="1" customWidth="1"/>
    <col min="2" max="2" width="39.375" style="10" bestFit="1" customWidth="1"/>
    <col min="3" max="3" width="16.75" style="2" customWidth="1"/>
    <col min="4" max="4" width="21.125" style="2" customWidth="1"/>
    <col min="5" max="5" width="4.75" style="1" customWidth="1"/>
    <col min="6" max="6" width="8.5" style="2" customWidth="1"/>
    <col min="7" max="7" width="0.125" style="2" customWidth="1"/>
    <col min="8" max="8" width="18.25" style="2" customWidth="1"/>
    <col min="9" max="9" width="8.375" style="2" customWidth="1"/>
    <col min="10" max="10" width="20.625" style="3" customWidth="1"/>
    <col min="11" max="11" width="20.75" style="1" hidden="1" customWidth="1"/>
    <col min="12" max="12" width="31.75" style="2" customWidth="1"/>
    <col min="13" max="13" width="18.25" style="2" hidden="1" customWidth="1"/>
    <col min="14" max="14" width="24.5" style="2" customWidth="1"/>
    <col min="15" max="15" width="22.25" style="2" customWidth="1"/>
    <col min="16" max="16384" width="10.75" style="2"/>
  </cols>
  <sheetData>
    <row r="1" spans="1:18" ht="72" customHeight="1" x14ac:dyDescent="0.2">
      <c r="A1" s="85" t="s">
        <v>57</v>
      </c>
      <c r="B1" s="85"/>
      <c r="C1" s="85"/>
      <c r="D1" s="85"/>
      <c r="E1" s="87" t="s">
        <v>58</v>
      </c>
      <c r="F1" s="87"/>
      <c r="G1" s="87"/>
      <c r="H1" s="87"/>
      <c r="I1" s="88" t="s">
        <v>54</v>
      </c>
      <c r="J1" s="88"/>
      <c r="R1" s="3"/>
    </row>
    <row r="2" spans="1:18" ht="23.45" customHeight="1" x14ac:dyDescent="0.2">
      <c r="A2" s="85"/>
      <c r="B2" s="85"/>
      <c r="C2" s="85"/>
      <c r="D2" s="85"/>
      <c r="E2" s="87"/>
      <c r="F2" s="87"/>
      <c r="G2" s="87"/>
      <c r="H2" s="87"/>
      <c r="I2" s="88"/>
      <c r="J2" s="88"/>
    </row>
    <row r="3" spans="1:18" ht="27.75" x14ac:dyDescent="0.4">
      <c r="A3" s="86"/>
      <c r="B3" s="86"/>
      <c r="C3" s="86"/>
      <c r="D3" s="86"/>
      <c r="E3" s="89" t="s">
        <v>59</v>
      </c>
      <c r="F3" s="89"/>
      <c r="G3" s="89"/>
      <c r="H3" s="89"/>
      <c r="I3" s="90"/>
      <c r="J3" s="90"/>
    </row>
    <row r="4" spans="1:18" s="10" customFormat="1" x14ac:dyDescent="0.2">
      <c r="A4" s="4" t="s">
        <v>0</v>
      </c>
      <c r="B4" s="5" t="s">
        <v>1</v>
      </c>
      <c r="C4" s="5"/>
      <c r="D4" s="5" t="s">
        <v>2</v>
      </c>
      <c r="E4" s="6" t="s">
        <v>3</v>
      </c>
      <c r="F4" s="5" t="s">
        <v>4</v>
      </c>
      <c r="G4" s="5" t="s">
        <v>5</v>
      </c>
      <c r="H4" s="5" t="s">
        <v>6</v>
      </c>
      <c r="I4" s="7" t="s">
        <v>7</v>
      </c>
      <c r="J4" s="8" t="s">
        <v>53</v>
      </c>
      <c r="K4" s="9" t="s">
        <v>49</v>
      </c>
    </row>
    <row r="5" spans="1:18" s="21" customFormat="1" ht="46.9" customHeight="1" x14ac:dyDescent="0.25">
      <c r="A5" s="11">
        <v>5026105</v>
      </c>
      <c r="B5" s="12" t="s">
        <v>8</v>
      </c>
      <c r="C5" s="13"/>
      <c r="D5" s="14" t="s">
        <v>9</v>
      </c>
      <c r="E5" s="15">
        <v>1</v>
      </c>
      <c r="F5" s="14" t="s">
        <v>10</v>
      </c>
      <c r="G5" s="16">
        <f t="shared" ref="G5:G7" si="0">H5/1.21</f>
        <v>27.702479338842977</v>
      </c>
      <c r="H5" s="16">
        <v>33.520000000000003</v>
      </c>
      <c r="I5" s="75" t="s">
        <v>11</v>
      </c>
      <c r="J5" s="17"/>
      <c r="K5" s="18">
        <f>J6*G5*0.75</f>
        <v>0</v>
      </c>
      <c r="L5" s="19"/>
      <c r="M5" s="19"/>
      <c r="N5" s="20"/>
      <c r="O5" s="19"/>
    </row>
    <row r="6" spans="1:18" s="21" customFormat="1" ht="46.9" customHeight="1" x14ac:dyDescent="0.25">
      <c r="A6" s="22">
        <v>5010005</v>
      </c>
      <c r="B6" s="23" t="s">
        <v>12</v>
      </c>
      <c r="C6" s="24"/>
      <c r="D6" s="25" t="s">
        <v>13</v>
      </c>
      <c r="E6" s="26">
        <v>1</v>
      </c>
      <c r="F6" s="25" t="s">
        <v>14</v>
      </c>
      <c r="G6" s="27">
        <f t="shared" si="0"/>
        <v>7.5454545454545467</v>
      </c>
      <c r="H6" s="27">
        <v>9.1300000000000008</v>
      </c>
      <c r="I6" s="76" t="s">
        <v>15</v>
      </c>
      <c r="J6" s="28"/>
      <c r="K6" s="18" t="e">
        <f>#REF!*G6*0.75</f>
        <v>#REF!</v>
      </c>
      <c r="L6" s="19"/>
      <c r="M6" s="29"/>
      <c r="N6" s="20"/>
      <c r="O6" s="19"/>
    </row>
    <row r="7" spans="1:18" s="21" customFormat="1" ht="50.45" customHeight="1" x14ac:dyDescent="0.25">
      <c r="A7" s="30">
        <v>5027105</v>
      </c>
      <c r="B7" s="31" t="s">
        <v>16</v>
      </c>
      <c r="C7" s="32"/>
      <c r="D7" s="33" t="s">
        <v>17</v>
      </c>
      <c r="E7" s="34">
        <v>1</v>
      </c>
      <c r="F7" s="33" t="s">
        <v>10</v>
      </c>
      <c r="G7" s="35">
        <f t="shared" si="0"/>
        <v>33.578512396694215</v>
      </c>
      <c r="H7" s="35">
        <v>40.630000000000003</v>
      </c>
      <c r="I7" s="77" t="s">
        <v>11</v>
      </c>
      <c r="J7" s="36"/>
      <c r="K7" s="18">
        <f>J7*G7*0.75</f>
        <v>0</v>
      </c>
      <c r="M7" s="19"/>
      <c r="N7" s="37"/>
    </row>
    <row r="8" spans="1:18" ht="20.25" x14ac:dyDescent="0.2">
      <c r="A8" s="38"/>
      <c r="B8" s="5"/>
      <c r="C8" s="39"/>
      <c r="D8" s="39"/>
      <c r="E8" s="40"/>
      <c r="F8" s="39"/>
      <c r="G8" s="39"/>
      <c r="H8" s="39"/>
      <c r="I8" s="78"/>
      <c r="J8" s="41"/>
    </row>
    <row r="9" spans="1:18" s="21" customFormat="1" ht="46.9" customHeight="1" x14ac:dyDescent="0.25">
      <c r="A9" s="42">
        <v>5512010</v>
      </c>
      <c r="B9" s="43" t="s">
        <v>18</v>
      </c>
      <c r="C9" s="44"/>
      <c r="D9" s="44" t="s">
        <v>19</v>
      </c>
      <c r="E9" s="45">
        <v>1</v>
      </c>
      <c r="F9" s="44" t="s">
        <v>10</v>
      </c>
      <c r="G9" s="46">
        <f>H9/1.21</f>
        <v>10.909090909090908</v>
      </c>
      <c r="H9" s="46">
        <v>13.2</v>
      </c>
      <c r="I9" s="79"/>
      <c r="J9" s="47"/>
      <c r="K9" s="18">
        <f>J9*G9*0.75</f>
        <v>0</v>
      </c>
      <c r="L9" s="29"/>
      <c r="M9" s="48"/>
    </row>
    <row r="10" spans="1:18" s="21" customFormat="1" ht="20.25" x14ac:dyDescent="0.25">
      <c r="A10" s="49"/>
      <c r="B10" s="50"/>
      <c r="C10" s="51"/>
      <c r="D10" s="51"/>
      <c r="E10" s="52"/>
      <c r="F10" s="51"/>
      <c r="G10" s="53"/>
      <c r="H10" s="53"/>
      <c r="I10" s="80"/>
      <c r="J10" s="54"/>
      <c r="K10" s="55"/>
      <c r="L10" s="48"/>
    </row>
    <row r="11" spans="1:18" s="21" customFormat="1" ht="46.9" customHeight="1" x14ac:dyDescent="0.25">
      <c r="A11" s="11">
        <v>5960621</v>
      </c>
      <c r="B11" s="12" t="s">
        <v>20</v>
      </c>
      <c r="C11" s="13"/>
      <c r="D11" s="14" t="s">
        <v>21</v>
      </c>
      <c r="E11" s="15">
        <v>1</v>
      </c>
      <c r="F11" s="14" t="s">
        <v>10</v>
      </c>
      <c r="G11" s="16">
        <f t="shared" ref="G11:G25" si="1">H11/1.21</f>
        <v>4.4545454545454541</v>
      </c>
      <c r="H11" s="16">
        <v>5.39</v>
      </c>
      <c r="I11" s="75"/>
      <c r="J11" s="17"/>
      <c r="K11" s="18">
        <f t="shared" ref="K11:K21" si="2">J11*G11*0.75</f>
        <v>0</v>
      </c>
      <c r="L11" s="48"/>
      <c r="M11" s="48"/>
    </row>
    <row r="12" spans="1:18" s="21" customFormat="1" ht="46.9" customHeight="1" x14ac:dyDescent="0.25">
      <c r="A12" s="22">
        <v>5530041</v>
      </c>
      <c r="B12" s="23" t="s">
        <v>22</v>
      </c>
      <c r="C12" s="24"/>
      <c r="D12" s="25" t="s">
        <v>23</v>
      </c>
      <c r="E12" s="26">
        <v>1</v>
      </c>
      <c r="F12" s="25" t="s">
        <v>10</v>
      </c>
      <c r="G12" s="27">
        <f t="shared" si="1"/>
        <v>10.702479338842975</v>
      </c>
      <c r="H12" s="27">
        <v>12.95</v>
      </c>
      <c r="I12" s="76"/>
      <c r="J12" s="56"/>
      <c r="K12" s="18">
        <f t="shared" si="2"/>
        <v>0</v>
      </c>
      <c r="L12" s="29"/>
      <c r="M12" s="29"/>
      <c r="O12" s="48"/>
    </row>
    <row r="13" spans="1:18" s="21" customFormat="1" ht="46.9" customHeight="1" x14ac:dyDescent="0.25">
      <c r="A13" s="22">
        <v>5960620</v>
      </c>
      <c r="B13" s="23" t="s">
        <v>24</v>
      </c>
      <c r="C13" s="24"/>
      <c r="D13" s="25" t="s">
        <v>25</v>
      </c>
      <c r="E13" s="26">
        <v>1</v>
      </c>
      <c r="F13" s="25" t="s">
        <v>26</v>
      </c>
      <c r="G13" s="27">
        <f t="shared" si="1"/>
        <v>1.7768595041322315</v>
      </c>
      <c r="H13" s="27">
        <v>2.15</v>
      </c>
      <c r="I13" s="76"/>
      <c r="J13" s="56"/>
      <c r="K13" s="18">
        <f t="shared" si="2"/>
        <v>0</v>
      </c>
      <c r="L13" s="19"/>
      <c r="M13" s="19"/>
      <c r="O13" s="19"/>
    </row>
    <row r="14" spans="1:18" s="60" customFormat="1" ht="46.9" customHeight="1" x14ac:dyDescent="0.25">
      <c r="A14" s="22">
        <v>5513002</v>
      </c>
      <c r="B14" s="57" t="s">
        <v>27</v>
      </c>
      <c r="C14" s="58"/>
      <c r="D14" s="59" t="s">
        <v>28</v>
      </c>
      <c r="E14" s="26">
        <v>1</v>
      </c>
      <c r="F14" s="59" t="s">
        <v>10</v>
      </c>
      <c r="G14" s="27">
        <f t="shared" si="1"/>
        <v>12.586776859504132</v>
      </c>
      <c r="H14" s="27">
        <v>15.23</v>
      </c>
      <c r="I14" s="81"/>
      <c r="J14" s="56"/>
      <c r="K14" s="18">
        <f t="shared" si="2"/>
        <v>0</v>
      </c>
      <c r="L14" s="48"/>
      <c r="M14" s="48"/>
    </row>
    <row r="15" spans="1:18" s="60" customFormat="1" ht="46.9" customHeight="1" x14ac:dyDescent="0.25">
      <c r="A15" s="22">
        <v>5513031</v>
      </c>
      <c r="B15" s="57" t="s">
        <v>29</v>
      </c>
      <c r="C15" s="58"/>
      <c r="D15" s="59" t="s">
        <v>30</v>
      </c>
      <c r="E15" s="26">
        <v>1</v>
      </c>
      <c r="F15" s="59" t="s">
        <v>10</v>
      </c>
      <c r="G15" s="27">
        <f t="shared" si="1"/>
        <v>7.5454545454545467</v>
      </c>
      <c r="H15" s="27">
        <v>9.1300000000000008</v>
      </c>
      <c r="I15" s="81"/>
      <c r="J15" s="56"/>
      <c r="K15" s="18">
        <f t="shared" si="2"/>
        <v>0</v>
      </c>
      <c r="L15" s="19"/>
      <c r="M15" s="48"/>
    </row>
    <row r="16" spans="1:18" s="60" customFormat="1" ht="46.9" customHeight="1" x14ac:dyDescent="0.25">
      <c r="A16" s="22">
        <v>5513032</v>
      </c>
      <c r="B16" s="57" t="s">
        <v>31</v>
      </c>
      <c r="C16" s="58"/>
      <c r="D16" s="59" t="s">
        <v>32</v>
      </c>
      <c r="E16" s="26">
        <v>1</v>
      </c>
      <c r="F16" s="59" t="s">
        <v>10</v>
      </c>
      <c r="G16" s="27">
        <f t="shared" si="1"/>
        <v>9.2314049586776861</v>
      </c>
      <c r="H16" s="27">
        <v>11.17</v>
      </c>
      <c r="I16" s="81"/>
      <c r="J16" s="56"/>
      <c r="K16" s="18">
        <f t="shared" si="2"/>
        <v>0</v>
      </c>
      <c r="L16" s="48"/>
      <c r="M16" s="48"/>
    </row>
    <row r="17" spans="1:14" s="60" customFormat="1" ht="46.9" customHeight="1" x14ac:dyDescent="0.25">
      <c r="A17" s="22">
        <v>5513033</v>
      </c>
      <c r="B17" s="57" t="s">
        <v>33</v>
      </c>
      <c r="C17" s="58"/>
      <c r="D17" s="59" t="s">
        <v>34</v>
      </c>
      <c r="E17" s="26">
        <v>1</v>
      </c>
      <c r="F17" s="59" t="s">
        <v>10</v>
      </c>
      <c r="G17" s="27">
        <f t="shared" si="1"/>
        <v>11.743801652892563</v>
      </c>
      <c r="H17" s="27">
        <v>14.21</v>
      </c>
      <c r="I17" s="81"/>
      <c r="J17" s="56"/>
      <c r="K17" s="18">
        <f t="shared" si="2"/>
        <v>0</v>
      </c>
      <c r="L17" s="48"/>
      <c r="M17" s="19"/>
    </row>
    <row r="18" spans="1:14" s="60" customFormat="1" ht="46.9" customHeight="1" x14ac:dyDescent="0.25">
      <c r="A18" s="22">
        <v>5513034</v>
      </c>
      <c r="B18" s="57" t="s">
        <v>35</v>
      </c>
      <c r="C18" s="58"/>
      <c r="D18" s="59" t="s">
        <v>36</v>
      </c>
      <c r="E18" s="26">
        <v>1</v>
      </c>
      <c r="F18" s="59" t="s">
        <v>10</v>
      </c>
      <c r="G18" s="27">
        <f t="shared" si="1"/>
        <v>13.429752066115704</v>
      </c>
      <c r="H18" s="27">
        <v>16.25</v>
      </c>
      <c r="I18" s="81"/>
      <c r="J18" s="56"/>
      <c r="K18" s="18">
        <f t="shared" si="2"/>
        <v>0</v>
      </c>
      <c r="L18" s="48"/>
      <c r="M18" s="48"/>
    </row>
    <row r="19" spans="1:14" s="60" customFormat="1" ht="46.9" customHeight="1" x14ac:dyDescent="0.25">
      <c r="A19" s="22">
        <v>5513601</v>
      </c>
      <c r="B19" s="57" t="s">
        <v>37</v>
      </c>
      <c r="C19" s="58"/>
      <c r="D19" s="59" t="s">
        <v>38</v>
      </c>
      <c r="E19" s="26">
        <v>1</v>
      </c>
      <c r="F19" s="59" t="s">
        <v>10</v>
      </c>
      <c r="G19" s="27">
        <f t="shared" si="1"/>
        <v>1.2479338842975207</v>
      </c>
      <c r="H19" s="27">
        <v>1.51</v>
      </c>
      <c r="I19" s="81"/>
      <c r="J19" s="56"/>
      <c r="K19" s="18">
        <f t="shared" si="2"/>
        <v>0</v>
      </c>
      <c r="L19" s="19"/>
      <c r="M19" s="48"/>
    </row>
    <row r="20" spans="1:14" s="60" customFormat="1" ht="46.9" customHeight="1" x14ac:dyDescent="0.25">
      <c r="A20" s="22">
        <v>5513602</v>
      </c>
      <c r="B20" s="57" t="s">
        <v>39</v>
      </c>
      <c r="C20" s="58"/>
      <c r="D20" s="59" t="s">
        <v>40</v>
      </c>
      <c r="E20" s="26">
        <v>1</v>
      </c>
      <c r="F20" s="59" t="s">
        <v>10</v>
      </c>
      <c r="G20" s="27">
        <f t="shared" si="1"/>
        <v>1.6694214876033058</v>
      </c>
      <c r="H20" s="27">
        <v>2.02</v>
      </c>
      <c r="I20" s="81"/>
      <c r="J20" s="56"/>
      <c r="K20" s="18">
        <f t="shared" si="2"/>
        <v>0</v>
      </c>
      <c r="L20" s="48"/>
      <c r="M20" s="48"/>
    </row>
    <row r="21" spans="1:14" s="60" customFormat="1" ht="46.9" customHeight="1" x14ac:dyDescent="0.25">
      <c r="A21" s="22">
        <v>5511003</v>
      </c>
      <c r="B21" s="57" t="s">
        <v>41</v>
      </c>
      <c r="C21" s="58"/>
      <c r="D21" s="59" t="s">
        <v>42</v>
      </c>
      <c r="E21" s="26">
        <v>1</v>
      </c>
      <c r="F21" s="59" t="s">
        <v>10</v>
      </c>
      <c r="G21" s="27">
        <f t="shared" si="1"/>
        <v>12.586776859504132</v>
      </c>
      <c r="H21" s="27">
        <v>15.23</v>
      </c>
      <c r="I21" s="81"/>
      <c r="J21" s="56"/>
      <c r="K21" s="18">
        <f t="shared" si="2"/>
        <v>0</v>
      </c>
      <c r="L21" s="48"/>
      <c r="M21" s="48"/>
    </row>
    <row r="22" spans="1:14" s="60" customFormat="1" ht="46.9" customHeight="1" x14ac:dyDescent="0.25">
      <c r="A22" s="22">
        <v>5515050</v>
      </c>
      <c r="B22" s="57" t="s">
        <v>43</v>
      </c>
      <c r="C22" s="58"/>
      <c r="D22" s="59" t="s">
        <v>44</v>
      </c>
      <c r="E22" s="26">
        <v>1</v>
      </c>
      <c r="F22" s="59" t="s">
        <v>10</v>
      </c>
      <c r="G22" s="27">
        <f t="shared" si="1"/>
        <v>0.16528925619834711</v>
      </c>
      <c r="H22" s="27">
        <v>0.2</v>
      </c>
      <c r="I22" s="81"/>
      <c r="J22" s="56"/>
      <c r="K22" s="18" t="s">
        <v>50</v>
      </c>
      <c r="L22" s="48"/>
      <c r="M22" s="48"/>
    </row>
    <row r="23" spans="1:14" s="60" customFormat="1" ht="46.9" customHeight="1" x14ac:dyDescent="0.25">
      <c r="A23" s="22">
        <v>5515010</v>
      </c>
      <c r="B23" s="57" t="s">
        <v>45</v>
      </c>
      <c r="C23" s="58"/>
      <c r="D23" s="59" t="s">
        <v>46</v>
      </c>
      <c r="E23" s="26">
        <v>1</v>
      </c>
      <c r="F23" s="59" t="s">
        <v>10</v>
      </c>
      <c r="G23" s="27">
        <f t="shared" si="1"/>
        <v>0.24793388429752067</v>
      </c>
      <c r="H23" s="27">
        <v>0.3</v>
      </c>
      <c r="I23" s="81"/>
      <c r="J23" s="56"/>
      <c r="K23" s="18" t="s">
        <v>50</v>
      </c>
      <c r="L23" s="48"/>
      <c r="M23" s="48"/>
    </row>
    <row r="24" spans="1:14" ht="46.9" customHeight="1" x14ac:dyDescent="0.2">
      <c r="A24" s="22">
        <v>5600280</v>
      </c>
      <c r="B24" s="57" t="s">
        <v>47</v>
      </c>
      <c r="C24" s="58"/>
      <c r="D24" s="59" t="s">
        <v>48</v>
      </c>
      <c r="E24" s="26">
        <v>1</v>
      </c>
      <c r="F24" s="59" t="s">
        <v>10</v>
      </c>
      <c r="G24" s="27">
        <f t="shared" si="1"/>
        <v>0.57851239669421484</v>
      </c>
      <c r="H24" s="27">
        <v>0.7</v>
      </c>
      <c r="I24" s="81"/>
      <c r="J24" s="56"/>
      <c r="K24" s="18">
        <f>J24*G24*0.75</f>
        <v>0</v>
      </c>
      <c r="L24" s="48"/>
      <c r="M24" s="48"/>
      <c r="N24" s="48"/>
    </row>
    <row r="25" spans="1:14" ht="46.9" customHeight="1" x14ac:dyDescent="0.2">
      <c r="A25" s="22">
        <v>5050000</v>
      </c>
      <c r="B25" s="57" t="s">
        <v>55</v>
      </c>
      <c r="C25" s="58"/>
      <c r="D25" s="59" t="s">
        <v>56</v>
      </c>
      <c r="E25" s="26">
        <v>1</v>
      </c>
      <c r="F25" s="59" t="s">
        <v>10</v>
      </c>
      <c r="G25" s="27">
        <f t="shared" si="1"/>
        <v>8.3884297520661164</v>
      </c>
      <c r="H25" s="27">
        <v>10.15</v>
      </c>
      <c r="I25" s="81"/>
      <c r="J25" s="56"/>
      <c r="K25" s="18"/>
      <c r="L25" s="48"/>
      <c r="M25" s="48"/>
      <c r="N25" s="48"/>
    </row>
    <row r="26" spans="1:14" ht="27" customHeight="1" x14ac:dyDescent="0.2">
      <c r="A26" s="22">
        <v>7000212</v>
      </c>
      <c r="B26" s="61" t="s">
        <v>51</v>
      </c>
      <c r="C26" s="62"/>
      <c r="D26" s="63"/>
      <c r="E26" s="64"/>
      <c r="F26" s="65"/>
      <c r="G26" s="65"/>
      <c r="H26" s="65"/>
      <c r="I26" s="82"/>
      <c r="J26" s="56"/>
      <c r="K26" s="18" t="s">
        <v>50</v>
      </c>
    </row>
    <row r="27" spans="1:14" ht="25.9" customHeight="1" x14ac:dyDescent="0.2">
      <c r="A27" s="22">
        <v>7000010</v>
      </c>
      <c r="B27" s="61" t="s">
        <v>52</v>
      </c>
      <c r="C27" s="66"/>
      <c r="D27" s="63"/>
      <c r="E27" s="64"/>
      <c r="F27" s="65"/>
      <c r="G27" s="65"/>
      <c r="H27" s="65"/>
      <c r="I27" s="82"/>
      <c r="J27" s="56"/>
      <c r="K27" s="18" t="s">
        <v>50</v>
      </c>
    </row>
    <row r="28" spans="1:14" ht="60.75" customHeight="1" x14ac:dyDescent="0.2">
      <c r="A28" s="22">
        <v>5310010</v>
      </c>
      <c r="B28" s="61" t="s">
        <v>66</v>
      </c>
      <c r="C28" s="66"/>
      <c r="D28" s="83" t="s">
        <v>67</v>
      </c>
      <c r="E28" s="34">
        <v>1</v>
      </c>
      <c r="F28" s="33" t="s">
        <v>10</v>
      </c>
      <c r="G28" s="65"/>
      <c r="H28" s="65"/>
      <c r="I28" s="84"/>
      <c r="J28" s="56"/>
      <c r="K28" s="18"/>
    </row>
    <row r="29" spans="1:14" ht="60.6" customHeight="1" x14ac:dyDescent="0.2">
      <c r="A29" s="22">
        <v>5961101</v>
      </c>
      <c r="B29" s="57" t="s">
        <v>60</v>
      </c>
      <c r="C29" s="58"/>
      <c r="D29" s="83" t="s">
        <v>68</v>
      </c>
      <c r="E29" s="26">
        <v>25</v>
      </c>
      <c r="F29" s="59" t="s">
        <v>61</v>
      </c>
      <c r="G29" s="27"/>
      <c r="H29" s="27"/>
      <c r="I29" s="81"/>
      <c r="J29" s="56"/>
      <c r="K29" s="18" t="s">
        <v>50</v>
      </c>
      <c r="L29" s="48"/>
      <c r="M29" s="48"/>
      <c r="N29" s="48"/>
    </row>
    <row r="30" spans="1:14" ht="57.6" customHeight="1" x14ac:dyDescent="0.2">
      <c r="A30" s="22">
        <v>5961102</v>
      </c>
      <c r="B30" s="57" t="s">
        <v>62</v>
      </c>
      <c r="C30" s="58"/>
      <c r="D30" s="83" t="s">
        <v>68</v>
      </c>
      <c r="E30" s="26">
        <v>25</v>
      </c>
      <c r="F30" s="59" t="s">
        <v>61</v>
      </c>
      <c r="G30" s="27"/>
      <c r="H30" s="27"/>
      <c r="I30" s="81"/>
      <c r="J30" s="56"/>
      <c r="K30" s="18"/>
      <c r="L30" s="48"/>
      <c r="M30" s="48"/>
      <c r="N30" s="48"/>
    </row>
    <row r="31" spans="1:14" s="21" customFormat="1" ht="70.900000000000006" customHeight="1" x14ac:dyDescent="0.25">
      <c r="A31" s="22" t="s">
        <v>63</v>
      </c>
      <c r="B31" s="23" t="s">
        <v>64</v>
      </c>
      <c r="C31" s="24"/>
      <c r="D31" s="83" t="s">
        <v>67</v>
      </c>
      <c r="E31" s="26">
        <v>1</v>
      </c>
      <c r="F31" s="25" t="s">
        <v>10</v>
      </c>
      <c r="G31" s="67"/>
      <c r="H31" s="67"/>
      <c r="I31" s="76"/>
      <c r="J31" s="56"/>
      <c r="K31" s="55"/>
    </row>
    <row r="32" spans="1:14" s="21" customFormat="1" ht="60.6" customHeight="1" x14ac:dyDescent="0.25">
      <c r="A32" s="30">
        <v>5571020</v>
      </c>
      <c r="B32" s="31" t="s">
        <v>65</v>
      </c>
      <c r="C32" s="32"/>
      <c r="D32" s="83" t="s">
        <v>67</v>
      </c>
      <c r="E32" s="34">
        <v>1</v>
      </c>
      <c r="F32" s="33" t="s">
        <v>10</v>
      </c>
      <c r="G32" s="74"/>
      <c r="H32" s="74"/>
      <c r="I32" s="77"/>
      <c r="J32" s="56"/>
      <c r="K32" s="55"/>
      <c r="L32" s="29"/>
    </row>
    <row r="35" spans="1:5" x14ac:dyDescent="0.2">
      <c r="A35" s="2"/>
      <c r="B35" s="68"/>
      <c r="C35" s="69"/>
      <c r="E35" s="2"/>
    </row>
    <row r="36" spans="1:5" x14ac:dyDescent="0.2">
      <c r="A36" s="2"/>
      <c r="B36" s="70"/>
      <c r="C36" s="69"/>
      <c r="E36" s="2"/>
    </row>
    <row r="37" spans="1:5" x14ac:dyDescent="0.2">
      <c r="A37" s="2"/>
      <c r="B37" s="70"/>
      <c r="C37" s="69"/>
      <c r="E37" s="2"/>
    </row>
    <row r="38" spans="1:5" x14ac:dyDescent="0.2">
      <c r="A38" s="2"/>
      <c r="B38" s="70"/>
      <c r="C38" s="69"/>
      <c r="E38" s="2"/>
    </row>
    <row r="39" spans="1:5" x14ac:dyDescent="0.2">
      <c r="A39" s="2"/>
      <c r="B39" s="70"/>
      <c r="C39" s="69"/>
      <c r="E39" s="2"/>
    </row>
    <row r="40" spans="1:5" x14ac:dyDescent="0.2">
      <c r="A40" s="2"/>
      <c r="B40" s="70"/>
      <c r="C40" s="69"/>
      <c r="E40" s="2"/>
    </row>
    <row r="41" spans="1:5" x14ac:dyDescent="0.2">
      <c r="A41" s="2"/>
      <c r="B41" s="70"/>
      <c r="C41" s="69"/>
      <c r="E41" s="2"/>
    </row>
    <row r="42" spans="1:5" x14ac:dyDescent="0.2">
      <c r="A42" s="2"/>
      <c r="B42" s="71"/>
      <c r="C42" s="72"/>
      <c r="E42" s="2"/>
    </row>
  </sheetData>
  <sheetProtection sheet="1" selectLockedCells="1"/>
  <protectedRanges>
    <protectedRange sqref="I3 J5:J27 J29:J32" name="Bereik1"/>
    <protectedRange sqref="J28" name="Bereik1_1"/>
  </protectedRanges>
  <mergeCells count="5">
    <mergeCell ref="A1:D3"/>
    <mergeCell ref="E1:H2"/>
    <mergeCell ref="I1:J2"/>
    <mergeCell ref="E3:H3"/>
    <mergeCell ref="I3:J3"/>
  </mergeCells>
  <hyperlinks>
    <hyperlink ref="I1" r:id="rId1" xr:uid="{C3B124EC-C7A0-4C29-8AB0-A4279E949EC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Robert-Jan Corporaal</dc:creator>
  <cp:lastModifiedBy>Robert-Jan Corporaal</cp:lastModifiedBy>
  <cp:lastPrinted>2021-03-01T15:42:20Z</cp:lastPrinted>
  <dcterms:created xsi:type="dcterms:W3CDTF">2018-07-24T08:37:01Z</dcterms:created>
  <dcterms:modified xsi:type="dcterms:W3CDTF">2021-03-01T15:42:27Z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VersionStartDate">
    <vt:lpwstr>11/28/2019 00:00:00</vt:lpwstr>
  </property>
  <property fmtid="{D5CDD505-2E9C-101B-9397-08002B2CF9AE}" pid="3" name="eSynDocVersion">
    <vt:lpwstr>1.7</vt:lpwstr>
  </property>
  <property fmtid="{D5CDD505-2E9C-101B-9397-08002B2CF9AE}" pid="4" name="eSynDocPublish">
    <vt:lpwstr>0</vt:lpwstr>
  </property>
  <property fmtid="{D5CDD505-2E9C-101B-9397-08002B2CF9AE}" pid="5" name="eSynDocSubCategory">
    <vt:lpwstr>
    </vt:lpwstr>
  </property>
  <property fmtid="{D5CDD505-2E9C-101B-9397-08002B2CF9AE}" pid="6" name="eSynDocCategoryID">
    <vt:lpwstr>
    </vt:lpwstr>
  </property>
  <property fmtid="{D5CDD505-2E9C-101B-9397-08002B2CF9AE}" pid="7" name="eSynDocGroupDesc">
    <vt:lpwstr>System (Exact Globe)</vt:lpwstr>
  </property>
  <property fmtid="{D5CDD505-2E9C-101B-9397-08002B2CF9AE}" pid="8" name="eSynDocGroupID">
    <vt:lpwstr>0</vt:lpwstr>
  </property>
  <property fmtid="{D5CDD505-2E9C-101B-9397-08002B2CF9AE}" pid="9" name="eSynCleanUp08/29/2018 16:25:58">
    <vt:i4>1</vt:i4>
  </property>
  <property fmtid="{D5CDD505-2E9C-101B-9397-08002B2CF9AE}" pid="10" name="eSynDocVersionType">
    <vt:lpwstr>N</vt:lpwstr>
  </property>
  <property fmtid="{D5CDD505-2E9C-101B-9397-08002B2CF9AE}" pid="11" name="eSynCleanUp6-6-2019 14:30:07">
    <vt:i4>1</vt:i4>
  </property>
  <property fmtid="{D5CDD505-2E9C-101B-9397-08002B2CF9AE}" pid="12" name="eSynCleanUp4-1-2021 16:01:09">
    <vt:i4>1</vt:i4>
  </property>
  <property fmtid="{D5CDD505-2E9C-101B-9397-08002B2CF9AE}" pid="13" name="eSynCleanUp19-1-2021 13:42:08">
    <vt:i4>1</vt:i4>
  </property>
  <property fmtid="{D5CDD505-2E9C-101B-9397-08002B2CF9AE}" pid="14" name="eSynCleanUp1-3-2021 15:53:17">
    <vt:i4>1</vt:i4>
  </property>
  <property fmtid="{D5CDD505-2E9C-101B-9397-08002B2CF9AE}" pid="15" name="eSynCleanUp1-3-2021 16:41:20">
    <vt:i4>1</vt:i4>
  </property>
  <property fmtid="{D5CDD505-2E9C-101B-9397-08002B2CF9AE}" pid="16" name="eSynDocGuid">
    <vt:lpwstr>821ae9cc-8e4c-49e4-bca8-0ac8a84e133d</vt:lpwstr>
  </property>
  <property fmtid="{D5CDD505-2E9C-101B-9397-08002B2CF9AE}" pid="18" name="eSynDocSubject">
    <vt:lpwstr>Bestelformulier EAZYFIX 2021</vt:lpwstr>
  </property>
  <property fmtid="{D5CDD505-2E9C-101B-9397-08002B2CF9AE}" pid="20" name="eSynDocSummary">
    <vt:lpwstr>
    </vt:lpwstr>
  </property>
  <property fmtid="{D5CDD505-2E9C-101B-9397-08002B2CF9AE}" pid="21" name="eSynDocNewsType">
    <vt:i4>0</vt:i4>
  </property>
  <property fmtid="{D5CDD505-2E9C-101B-9397-08002B2CF9AE}" pid="22" name="eSynDocParentDocument">
    <vt:lpwstr>
    </vt:lpwstr>
  </property>
  <property fmtid="{D5CDD505-2E9C-101B-9397-08002B2CF9AE}" pid="23" name="eSynDocParentDocumentHID">
    <vt:lpwstr>
    </vt:lpwstr>
  </property>
  <property fmtid="{D5CDD505-2E9C-101B-9397-08002B2CF9AE}" pid="24" name="eSynDocParentDocumentSubject">
    <vt:lpwstr>
    </vt:lpwstr>
  </property>
  <property fmtid="{D5CDD505-2E9C-101B-9397-08002B2CF9AE}" pid="25" name="eSynDocAccountID">
    <vt:lpwstr>
    </vt:lpwstr>
  </property>
  <property fmtid="{D5CDD505-2E9C-101B-9397-08002B2CF9AE}" pid="26" name="eSynDocAccount">
    <vt:lpwstr>
    </vt:lpwstr>
  </property>
  <property fmtid="{D5CDD505-2E9C-101B-9397-08002B2CF9AE}" pid="27" name="eSynDocAccountDesc">
    <vt:lpwstr>
    </vt:lpwstr>
  </property>
  <property fmtid="{D5CDD505-2E9C-101B-9397-08002B2CF9AE}" pid="28" name="eSynDocContactID">
    <vt:lpwstr>
    </vt:lpwstr>
  </property>
  <property fmtid="{D5CDD505-2E9C-101B-9397-08002B2CF9AE}" pid="29" name="eSynDocContactDesc">
    <vt:lpwstr>
    </vt:lpwstr>
  </property>
  <property fmtid="{D5CDD505-2E9C-101B-9397-08002B2CF9AE}" pid="30" name="eSynDocAcctContact">
    <vt:lpwstr>
    </vt:lpwstr>
  </property>
  <property fmtid="{D5CDD505-2E9C-101B-9397-08002B2CF9AE}" pid="31" name="eSynDocOpportunityID">
    <vt:lpwstr>
    </vt:lpwstr>
  </property>
  <property fmtid="{D5CDD505-2E9C-101B-9397-08002B2CF9AE}" pid="32" name="eSynDocOpportunityDesc">
    <vt:lpwstr>
    </vt:lpwstr>
  </property>
  <property fmtid="{D5CDD505-2E9C-101B-9397-08002B2CF9AE}" pid="33" name="eSynDocResource">
    <vt:lpwstr>
    </vt:lpwstr>
  </property>
  <property fmtid="{D5CDD505-2E9C-101B-9397-08002B2CF9AE}" pid="34" name="eSynDocResourceDesc">
    <vt:lpwstr>
    </vt:lpwstr>
  </property>
  <property fmtid="{D5CDD505-2E9C-101B-9397-08002B2CF9AE}" pid="35" name="eSynDocProjectNr">
    <vt:lpwstr>200243</vt:lpwstr>
  </property>
  <property fmtid="{D5CDD505-2E9C-101B-9397-08002B2CF9AE}" pid="36" name="eSynDocProjectDesc">
    <vt:lpwstr>Repair Care Home</vt:lpwstr>
  </property>
  <property fmtid="{D5CDD505-2E9C-101B-9397-08002B2CF9AE}" pid="37" name="eSynDocDivision">
    <vt:lpwstr>
    </vt:lpwstr>
  </property>
  <property fmtid="{D5CDD505-2E9C-101B-9397-08002B2CF9AE}" pid="38" name="eSynDocDivisionDesc">
    <vt:lpwstr>
    </vt:lpwstr>
  </property>
  <property fmtid="{D5CDD505-2E9C-101B-9397-08002B2CF9AE}" pid="39" name="eSynDocAssortment">
    <vt:lpwstr>
    </vt:lpwstr>
  </property>
  <property fmtid="{D5CDD505-2E9C-101B-9397-08002B2CF9AE}" pid="40" name="eSynDocItem">
    <vt:lpwstr>
    </vt:lpwstr>
  </property>
  <property fmtid="{D5CDD505-2E9C-101B-9397-08002B2CF9AE}" pid="41" name="eSynDocItemDesc">
    <vt:lpwstr>
    </vt:lpwstr>
  </property>
  <property fmtid="{D5CDD505-2E9C-101B-9397-08002B2CF9AE}" pid="42" name="eSynDocSerialNumber">
    <vt:lpwstr>
    </vt:lpwstr>
  </property>
  <property fmtid="{D5CDD505-2E9C-101B-9397-08002B2CF9AE}" pid="43" name="eSynDocSerialDesc">
    <vt:lpwstr>
    </vt:lpwstr>
  </property>
  <property fmtid="{D5CDD505-2E9C-101B-9397-08002B2CF9AE}" pid="44" name="eSynTransactionEntryKey">
    <vt:lpwstr>
    </vt:lpwstr>
  </property>
  <property fmtid="{D5CDD505-2E9C-101B-9397-08002B2CF9AE}" pid="45" name="eSynDocTransactionDesc">
    <vt:lpwstr>
    </vt:lpwstr>
  </property>
  <property fmtid="{D5CDD505-2E9C-101B-9397-08002B2CF9AE}" pid="46" name="eSynDocLanguageCode">
    <vt:lpwstr>
    </vt:lpwstr>
  </property>
  <property fmtid="{D5CDD505-2E9C-101B-9397-08002B2CF9AE}" pid="48" name="eSynDocbAttachment">
    <vt:bool>true</vt:bool>
  </property>
  <property fmtid="{D5CDD505-2E9C-101B-9397-08002B2CF9AE}" pid="49" name="eSynDocAttachmentID">
    <vt:lpwstr>{258c5e79-42c5-4569-a429-8bcac7f46bef}</vt:lpwstr>
  </property>
  <property fmtid="{D5CDD505-2E9C-101B-9397-08002B2CF9AE}" pid="50" name="eSynDocAttachFileName">
    <vt:lpwstr>Bestelformulier EAZYFIX 2021.xlsx</vt:lpwstr>
  </property>
  <property fmtid="{D5CDD505-2E9C-101B-9397-08002B2CF9AE}" pid="51" name="eSynDocURL">
    <vt:lpwstr>https://synergy.repair-care.com:443/synergy/</vt:lpwstr>
  </property>
  <property fmtid="{D5CDD505-2E9C-101B-9397-08002B2CF9AE}" pid="52" name="eSynDocSavedToSynergy">
    <vt:bool>true</vt:bool>
  </property>
  <property fmtid="{D5CDD505-2E9C-101B-9397-08002B2CF9AE}" pid="53" name="eSynDocIsMailDocument">
    <vt:bool>false</vt:bool>
  </property>
  <property name="eSynDocTypeID" fmtid="{D5CDD505-2E9C-101B-9397-08002B2CF9AE}" pid="54">
    <vt:lpwstr>534</vt:lpwstr>
  </property>
  <property name="eSynDocSecurity" fmtid="{D5CDD505-2E9C-101B-9397-08002B2CF9AE}" pid="55">
    <vt:lpwstr>10</vt:lpwstr>
  </property>
  <property name="eSynDocHID" fmtid="{D5CDD505-2E9C-101B-9397-08002B2CF9AE}" pid="56">
    <vt:lpwstr>287769</vt:lpwstr>
  </property>
  <property name="eSynCleanUp03/03/2021 15:54:44" fmtid="{D5CDD505-2E9C-101B-9397-08002B2CF9AE}" pid="57">
    <vt:i4>1</vt:i4>
  </property>
</Properties>
</file>